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4 NOTES DE FRAIS/INDEMNITES/"/>
    </mc:Choice>
  </mc:AlternateContent>
  <xr:revisionPtr revIDLastSave="2" documentId="8_{58F48245-86A3-450C-B62C-EA3CFFF9F90A}" xr6:coauthVersionLast="47" xr6:coauthVersionMax="47" xr10:uidLastSave="{671DEFCD-EA93-4017-83E3-7A6D9C932976}"/>
  <bookViews>
    <workbookView xWindow="-38520" yWindow="-2955" windowWidth="38640" windowHeight="21240" xr2:uid="{00000000-000D-0000-FFFF-FFFF00000000}"/>
  </bookViews>
  <sheets>
    <sheet name="INDEMNITES" sheetId="7" r:id="rId1"/>
    <sheet name="BASE" sheetId="8" state="hidden" r:id="rId2"/>
  </sheets>
  <definedNames>
    <definedName name="MEMBRES">BASE!$A$4:$A$20</definedName>
    <definedName name="STATUTS">Tableau7[FINANCIER]</definedName>
    <definedName name="_xlnm.Print_Area" localSheetId="0">INDEMNITES!$A$1:$E$53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7" l="1"/>
  <c r="E21" i="7"/>
  <c r="E34" i="7"/>
  <c r="E33" i="7"/>
  <c r="E40" i="7"/>
  <c r="E39" i="7"/>
  <c r="E38" i="7"/>
  <c r="E37" i="7"/>
  <c r="E36" i="7"/>
  <c r="E35" i="7"/>
  <c r="E23" i="7" l="1"/>
  <c r="E25" i="7" l="1"/>
  <c r="E27" i="7"/>
  <c r="E29" i="7"/>
  <c r="E42" i="7" l="1"/>
</calcChain>
</file>

<file path=xl/sharedStrings.xml><?xml version="1.0" encoding="utf-8"?>
<sst xmlns="http://schemas.openxmlformats.org/spreadsheetml/2006/main" count="74" uniqueCount="64">
  <si>
    <t>Ne pas remplir</t>
  </si>
  <si>
    <t>Payé le:</t>
  </si>
  <si>
    <t>N° de note:</t>
  </si>
  <si>
    <t>Période</t>
  </si>
  <si>
    <t>au:</t>
  </si>
  <si>
    <t>Demande d'indemnité</t>
  </si>
  <si>
    <t xml:space="preserve">Club: </t>
  </si>
  <si>
    <t>GYM BOUDRY</t>
  </si>
  <si>
    <t xml:space="preserve">Descriptif: </t>
  </si>
  <si>
    <t xml:space="preserve">Org. Financier: </t>
  </si>
  <si>
    <t xml:space="preserve">IBAN: </t>
  </si>
  <si>
    <t>Date</t>
  </si>
  <si>
    <t>Article</t>
  </si>
  <si>
    <t>Libellé</t>
  </si>
  <si>
    <t>Indemnité</t>
  </si>
  <si>
    <t>Totaux</t>
  </si>
  <si>
    <t>Indemnité pour l'organisation d'un tournoi volley jeunesse.</t>
  </si>
  <si>
    <t>Indemnité pour l'organisation d'un tournoi volley M15.</t>
  </si>
  <si>
    <t>Indemnité pour l'organisation des finales de la coupe neuchâteloise. Y compris les frais d'arbitrage</t>
  </si>
  <si>
    <t>Indemnité pour l'organisation d'une finale de championnat suisse.</t>
  </si>
  <si>
    <t>Indemnité pour l'organisation d'un match international</t>
  </si>
  <si>
    <t>Indemnité pour la participation aux championnats suisse juniors.</t>
  </si>
  <si>
    <t>F-M13</t>
  </si>
  <si>
    <t>F-M15</t>
  </si>
  <si>
    <t>M-M16</t>
  </si>
  <si>
    <t>F-M17</t>
  </si>
  <si>
    <t>M-M18</t>
  </si>
  <si>
    <t>F-M19</t>
  </si>
  <si>
    <t>M-M20</t>
  </si>
  <si>
    <t>F-M23</t>
  </si>
  <si>
    <t>M-M23</t>
  </si>
  <si>
    <t>ATTENTION:  UNE DEMANDE PAR MANIFESTATION</t>
  </si>
  <si>
    <t>TOTAL</t>
  </si>
  <si>
    <t>Date:</t>
  </si>
  <si>
    <t>Signature:</t>
  </si>
  <si>
    <t>A retourner impérativement jusqu'au 25 mai de la saison en cours</t>
  </si>
  <si>
    <t>SVRN - par M.-A Wuillemin - Route de l'Orée-du-Bois 112  -  2300 La Chaux-de-Fonds
ou finances@svrn.ch</t>
  </si>
  <si>
    <t>Ne pas oublier de joindre une copie des justificatifs</t>
  </si>
  <si>
    <t>BASE DE DONNEES 2023</t>
  </si>
  <si>
    <t>MEMBRES</t>
  </si>
  <si>
    <t>FINANCIER</t>
  </si>
  <si>
    <t>JUNIORS</t>
  </si>
  <si>
    <t>Colonne1</t>
  </si>
  <si>
    <t>BEACH</t>
  </si>
  <si>
    <t>Postfinance</t>
  </si>
  <si>
    <t>FSG SAVAGNIER</t>
  </si>
  <si>
    <t>BCN</t>
  </si>
  <si>
    <t>VB CORCELLES-CORMONDRECHE</t>
  </si>
  <si>
    <t>RAIFFEISEN</t>
  </si>
  <si>
    <t>VBC BEVAIX</t>
  </si>
  <si>
    <t>UBS</t>
  </si>
  <si>
    <t>VBC CERISIERS-GORGIERS</t>
  </si>
  <si>
    <t>CS</t>
  </si>
  <si>
    <t>VBC COLOMBIER</t>
  </si>
  <si>
    <t>MIGROS</t>
  </si>
  <si>
    <t>VBC ENTRE-2-LACS</t>
  </si>
  <si>
    <t>VBC LA CHAUX-DE-FONDS</t>
  </si>
  <si>
    <t>VBC LE LOCLE</t>
  </si>
  <si>
    <t>VBC LES PONTS DE MARTEL</t>
  </si>
  <si>
    <t>VBC LIGNIERES</t>
  </si>
  <si>
    <t>VBC NUC</t>
  </si>
  <si>
    <t>VBC VAL-DE-RUZ SPORT</t>
  </si>
  <si>
    <t>VBC VAL-DE-TRAVERS</t>
  </si>
  <si>
    <t>Saison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</si>
</sst>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&quot;fr.&quot;;_(* \(#,##0.00&quot;fr.&quot;\);_(* &quot;-&quot;??_)&quot;fr.&quot;;_(@_)"/>
    <numFmt numFmtId="165" formatCode="[$-100C]d/\ mmmm\ yyyy;@"/>
    <numFmt numFmtId="166" formatCode="_(* #,##0.00_)&quot;fr.&quot;;_(* \-#,##0.00\ &quot;fr.&quot;;_(* &quot;-&quot;??_)&quot;fr.&quot;;_(@_)"/>
    <numFmt numFmtId="167" formatCode="0&quot;.&quot;0&quot;.&quot;0"/>
    <numFmt numFmtId="168" formatCode="dd/mm/yyyy;@"/>
  </numFmts>
  <fonts count="28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2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20"/>
      <color indexed="60"/>
      <name val="Calibri"/>
      <family val="2"/>
      <scheme val="minor"/>
    </font>
    <font>
      <sz val="16"/>
      <color indexed="60"/>
      <name val="Calibri"/>
      <family val="2"/>
      <scheme val="minor"/>
    </font>
    <font>
      <sz val="12"/>
      <color indexed="63"/>
      <name val="Calibri"/>
      <family val="2"/>
      <scheme val="minor"/>
    </font>
    <font>
      <i/>
      <sz val="11"/>
      <name val="Calibri"/>
      <family val="2"/>
      <scheme val="minor"/>
    </font>
    <font>
      <b/>
      <sz val="24"/>
      <color rgb="FFCC0000"/>
      <name val="Calibri"/>
      <family val="2"/>
      <scheme val="minor"/>
    </font>
    <font>
      <sz val="18"/>
      <color rgb="FFCC0000"/>
      <name val="Calibri"/>
      <family val="2"/>
      <scheme val="minor"/>
    </font>
    <font>
      <sz val="16"/>
      <color indexed="9"/>
      <name val="Calibri"/>
      <family val="2"/>
      <scheme val="minor"/>
    </font>
    <font>
      <sz val="7"/>
      <color rgb="FFCC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9"/>
      <color indexed="23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indexed="9"/>
      <name val="Tahoma"/>
      <family val="2"/>
    </font>
    <font>
      <sz val="10"/>
      <name val="MS Sans Serif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rgb="FFCC0000"/>
      <name val="Tahoma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 style="thin">
        <color theme="0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</borders>
  <cellStyleXfs count="2">
    <xf numFmtId="0" fontId="0" fillId="0" borderId="0"/>
    <xf numFmtId="0" fontId="23" fillId="0" borderId="0"/>
  </cellStyleXfs>
  <cellXfs count="7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168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167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8" fontId="3" fillId="0" borderId="0" xfId="0" applyNumberFormat="1" applyFont="1"/>
    <xf numFmtId="168" fontId="5" fillId="0" borderId="0" xfId="0" applyNumberFormat="1" applyFont="1"/>
    <xf numFmtId="167" fontId="5" fillId="0" borderId="0" xfId="0" applyNumberFormat="1" applyFont="1" applyAlignment="1">
      <alignment horizontal="right"/>
    </xf>
    <xf numFmtId="0" fontId="5" fillId="0" borderId="0" xfId="0" applyFont="1"/>
    <xf numFmtId="168" fontId="8" fillId="0" borderId="0" xfId="0" applyNumberFormat="1" applyFont="1"/>
    <xf numFmtId="0" fontId="8" fillId="0" borderId="0" xfId="0" applyFont="1"/>
    <xf numFmtId="166" fontId="20" fillId="6" borderId="16" xfId="0" applyNumberFormat="1" applyFont="1" applyFill="1" applyBorder="1" applyAlignment="1">
      <alignment horizontal="center"/>
    </xf>
    <xf numFmtId="166" fontId="20" fillId="6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7" fontId="17" fillId="0" borderId="0" xfId="0" applyNumberFormat="1" applyFont="1" applyAlignment="1">
      <alignment horizontal="right"/>
    </xf>
    <xf numFmtId="168" fontId="18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168" fontId="14" fillId="4" borderId="5" xfId="0" applyNumberFormat="1" applyFont="1" applyFill="1" applyBorder="1" applyAlignment="1">
      <alignment horizontal="center" vertical="center"/>
    </xf>
    <xf numFmtId="167" fontId="14" fillId="4" borderId="2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65" fontId="19" fillId="0" borderId="6" xfId="0" applyNumberFormat="1" applyFont="1" applyBorder="1" applyAlignment="1" applyProtection="1">
      <alignment horizontal="left"/>
      <protection locked="0"/>
    </xf>
    <xf numFmtId="1" fontId="24" fillId="0" borderId="0" xfId="1" applyNumberFormat="1" applyFont="1" applyAlignment="1">
      <alignment horizontal="left"/>
    </xf>
    <xf numFmtId="0" fontId="25" fillId="0" borderId="0" xfId="1" applyFont="1" applyAlignment="1">
      <alignment horizontal="center" vertical="center"/>
    </xf>
    <xf numFmtId="165" fontId="19" fillId="0" borderId="6" xfId="0" applyNumberFormat="1" applyFont="1" applyBorder="1" applyAlignment="1" applyProtection="1">
      <alignment horizontal="center" vertical="center"/>
      <protection locked="0"/>
    </xf>
    <xf numFmtId="168" fontId="4" fillId="5" borderId="12" xfId="0" applyNumberFormat="1" applyFont="1" applyFill="1" applyBorder="1" applyAlignment="1" applyProtection="1">
      <alignment horizontal="center" vertical="center"/>
      <protection locked="0"/>
    </xf>
    <xf numFmtId="167" fontId="4" fillId="5" borderId="13" xfId="0" applyNumberFormat="1" applyFont="1" applyFill="1" applyBorder="1" applyAlignment="1">
      <alignment horizontal="right" vertical="center" wrapText="1"/>
    </xf>
    <xf numFmtId="49" fontId="4" fillId="5" borderId="12" xfId="0" applyNumberFormat="1" applyFont="1" applyFill="1" applyBorder="1" applyAlignment="1">
      <alignment horizontal="left" vertical="center"/>
    </xf>
    <xf numFmtId="166" fontId="4" fillId="5" borderId="14" xfId="0" applyNumberFormat="1" applyFont="1" applyFill="1" applyBorder="1" applyAlignment="1">
      <alignment horizontal="center" vertical="center"/>
    </xf>
    <xf numFmtId="166" fontId="4" fillId="5" borderId="3" xfId="0" applyNumberFormat="1" applyFont="1" applyFill="1" applyBorder="1" applyAlignment="1">
      <alignment horizontal="center" vertical="center"/>
    </xf>
    <xf numFmtId="168" fontId="4" fillId="0" borderId="12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166" fontId="4" fillId="0" borderId="14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8" fontId="4" fillId="5" borderId="12" xfId="0" applyNumberFormat="1" applyFont="1" applyFill="1" applyBorder="1" applyAlignment="1">
      <alignment horizontal="left" vertical="center"/>
    </xf>
    <xf numFmtId="168" fontId="4" fillId="5" borderId="12" xfId="0" applyNumberFormat="1" applyFont="1" applyFill="1" applyBorder="1" applyAlignment="1">
      <alignment horizontal="left" vertical="center" wrapText="1"/>
    </xf>
    <xf numFmtId="1" fontId="27" fillId="5" borderId="12" xfId="1" applyNumberFormat="1" applyFont="1" applyFill="1" applyBorder="1" applyAlignment="1">
      <alignment horizontal="left" vertical="center"/>
    </xf>
    <xf numFmtId="168" fontId="4" fillId="5" borderId="19" xfId="0" applyNumberFormat="1" applyFont="1" applyFill="1" applyBorder="1" applyAlignment="1" applyProtection="1">
      <alignment horizontal="center" vertical="center"/>
      <protection locked="0"/>
    </xf>
    <xf numFmtId="166" fontId="4" fillId="5" borderId="20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68" fontId="8" fillId="0" borderId="0" xfId="0" applyNumberFormat="1" applyFont="1" applyAlignment="1">
      <alignment horizontal="right" vertical="center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168" fontId="4" fillId="7" borderId="8" xfId="0" applyNumberFormat="1" applyFont="1" applyFill="1" applyBorder="1" applyAlignment="1">
      <alignment horizontal="center"/>
    </xf>
    <xf numFmtId="167" fontId="4" fillId="7" borderId="9" xfId="0" applyNumberFormat="1" applyFont="1" applyFill="1" applyBorder="1" applyAlignment="1">
      <alignment horizontal="right" wrapText="1"/>
    </xf>
    <xf numFmtId="0" fontId="4" fillId="7" borderId="10" xfId="0" applyFont="1" applyFill="1" applyBorder="1" applyAlignment="1">
      <alignment horizontal="left" wrapText="1" indent="1"/>
    </xf>
    <xf numFmtId="166" fontId="4" fillId="7" borderId="10" xfId="0" applyNumberFormat="1" applyFont="1" applyFill="1" applyBorder="1" applyAlignment="1">
      <alignment horizontal="center"/>
    </xf>
    <xf numFmtId="166" fontId="4" fillId="7" borderId="11" xfId="0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164" fontId="21" fillId="6" borderId="15" xfId="0" applyNumberFormat="1" applyFont="1" applyFill="1" applyBorder="1" applyAlignment="1">
      <alignment horizontal="center"/>
    </xf>
    <xf numFmtId="164" fontId="21" fillId="6" borderId="16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center" vertical="top"/>
    </xf>
    <xf numFmtId="0" fontId="2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_CLUBS" xfId="1" xr:uid="{894C21F4-761F-4829-984C-91633802D01A}"/>
  </cellStyles>
  <dxfs count="10">
    <dxf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DEB5AA"/>
      <color rgb="FFFEE8E6"/>
      <color rgb="FFD7C1C3"/>
      <color rgb="FFFFFFFF"/>
      <color rgb="FFFBD1D5"/>
      <color rgb="FFFFCC99"/>
      <color rgb="FFFAD2D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BASE!$F$4"/>
</file>

<file path=xl/ctrlProps/ctrlProp2.xml><?xml version="1.0" encoding="utf-8"?>
<formControlPr xmlns="http://schemas.microsoft.com/office/spreadsheetml/2009/9/main" objectType="CheckBox" fmlaLink="BASE!$F$6"/>
</file>

<file path=xl/ctrlProps/ctrlProp3.xml><?xml version="1.0" encoding="utf-8"?>
<formControlPr xmlns="http://schemas.microsoft.com/office/spreadsheetml/2009/9/main" objectType="CheckBox" fmlaLink="BASE!$F$7"/>
</file>

<file path=xl/ctrlProps/ctrlProp4.xml><?xml version="1.0" encoding="utf-8"?>
<formControlPr xmlns="http://schemas.microsoft.com/office/spreadsheetml/2009/9/main" objectType="CheckBox" fmlaLink="BASE!$F$8" lockText="1"/>
</file>

<file path=xl/ctrlProps/ctrlProp5.xml><?xml version="1.0" encoding="utf-8"?>
<formControlPr xmlns="http://schemas.microsoft.com/office/spreadsheetml/2009/9/main" objectType="CheckBox" fmlaLink="BASE!$F$9"/>
</file>

<file path=xl/ctrlProps/ctrlProp6.xml><?xml version="1.0" encoding="utf-8"?>
<formControlPr xmlns="http://schemas.microsoft.com/office/spreadsheetml/2009/9/main" objectType="CheckBox" fmlaLink="BASE!$F$10"/>
</file>

<file path=xl/ctrlProps/ctrlProp7.xml><?xml version="1.0" encoding="utf-8"?>
<formControlPr xmlns="http://schemas.microsoft.com/office/spreadsheetml/2009/9/main" objectType="CheckBox" fmlaLink="BASE!$F$11"/>
</file>

<file path=xl/ctrlProps/ctrlProp8.xml><?xml version="1.0" encoding="utf-8"?>
<formControlPr xmlns="http://schemas.microsoft.com/office/spreadsheetml/2009/9/main" objectType="CheckBox" fmlaLink="BASE!$F$5"/>
</file>

<file path=xl/ctrlProps/ctrlProp9.xml><?xml version="1.0" encoding="utf-8"?>
<formControlPr xmlns="http://schemas.microsoft.com/office/spreadsheetml/2009/9/main" objectType="CheckBox" fmlaLink="BASE!$F$1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4</xdr:row>
      <xdr:rowOff>66675</xdr:rowOff>
    </xdr:to>
    <xdr:pic>
      <xdr:nvPicPr>
        <xdr:cNvPr id="7171" name="Picture 26" descr="Logo SVRN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00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32</xdr:row>
          <xdr:rowOff>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34</xdr:row>
          <xdr:rowOff>9525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35</xdr:row>
          <xdr:rowOff>9525</xdr:rowOff>
        </xdr:from>
        <xdr:to>
          <xdr:col>2</xdr:col>
          <xdr:colOff>0</xdr:colOff>
          <xdr:row>36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36</xdr:row>
          <xdr:rowOff>9525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36</xdr:row>
          <xdr:rowOff>228600</xdr:rowOff>
        </xdr:from>
        <xdr:to>
          <xdr:col>2</xdr:col>
          <xdr:colOff>0</xdr:colOff>
          <xdr:row>37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37</xdr:row>
          <xdr:rowOff>228600</xdr:rowOff>
        </xdr:from>
        <xdr:to>
          <xdr:col>1</xdr:col>
          <xdr:colOff>600075</xdr:colOff>
          <xdr:row>39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50000"/>
                    </a:srgbClr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39</xdr:row>
          <xdr:rowOff>0</xdr:rowOff>
        </xdr:from>
        <xdr:to>
          <xdr:col>2</xdr:col>
          <xdr:colOff>0</xdr:colOff>
          <xdr:row>39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31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D3FE66-F1BB-40CE-B093-DF8A467FADA2}" name="Tableau7" displayName="Tableau7" ref="C3:C9" totalsRowShown="0" headerRowDxfId="9" dataDxfId="8" headerRowCellStyle="Normal_CLUBS">
  <autoFilter ref="C3:C9" xr:uid="{0225769B-2AED-489C-B977-D932A6AA2605}"/>
  <tableColumns count="1">
    <tableColumn id="1" xr3:uid="{074820FE-78CA-41D9-8ED5-43AEF2A73835}" name="FINANCIER" dataDxfId="7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BC0270-D554-4B7B-ACEC-04886FC3F4B8}" name="Tableau8" displayName="Tableau8" ref="A3:A20" totalsRowShown="0" headerRowDxfId="6" dataDxfId="5" headerRowCellStyle="Normal_CLUBS" dataCellStyle="Normal_CLUBS">
  <autoFilter ref="A3:A20" xr:uid="{D04F7B40-C5F5-4A54-8D37-6BD898DB56BF}"/>
  <sortState xmlns:xlrd2="http://schemas.microsoft.com/office/spreadsheetml/2017/richdata2" ref="A4:A20">
    <sortCondition ref="A3:A20"/>
  </sortState>
  <tableColumns count="1">
    <tableColumn id="1" xr3:uid="{741859A6-64E4-4981-8AA3-43C361632BDD}" name="MEMBRES" dataDxfId="4" dataCellStyle="Normal_CLUBS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1D35C9-D440-421B-819A-0DA94AC1AFC4}" name="Tableau74" displayName="Tableau74" ref="E3:F12" totalsRowShown="0" headerRowDxfId="3" dataDxfId="2" headerRowCellStyle="Normal_CLUBS">
  <autoFilter ref="E3:F12" xr:uid="{671AFB89-6C0E-423B-94E7-FB676796CE75}"/>
  <tableColumns count="2">
    <tableColumn id="1" xr3:uid="{7603D734-586B-4900-B7AD-217A3E3C5084}" name="JUNIORS" dataDxfId="1"/>
    <tableColumn id="2" xr3:uid="{A227DEAC-946D-48F2-8E2D-7936DD4CC694}" name="Colonne1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showGridLines="0" tabSelected="1" view="pageBreakPreview" topLeftCell="A8" zoomScaleNormal="86" zoomScaleSheetLayoutView="100" workbookViewId="0">
      <selection activeCell="C14" sqref="C14"/>
    </sheetView>
  </sheetViews>
  <sheetFormatPr baseColWidth="10" defaultColWidth="9.140625" defaultRowHeight="12.75" x14ac:dyDescent="0.2"/>
  <cols>
    <col min="1" max="1" width="11.42578125" style="5" customWidth="1"/>
    <col min="2" max="2" width="9.140625" style="4" customWidth="1"/>
    <col min="3" max="3" width="65.28515625" style="1" bestFit="1" customWidth="1"/>
    <col min="4" max="4" width="13.7109375" style="1" customWidth="1"/>
    <col min="5" max="5" width="19.140625" style="1" customWidth="1"/>
    <col min="6" max="16384" width="9.140625" style="1"/>
  </cols>
  <sheetData>
    <row r="1" spans="1:5" x14ac:dyDescent="0.2">
      <c r="D1" s="6" t="s">
        <v>0</v>
      </c>
      <c r="E1" s="7"/>
    </row>
    <row r="2" spans="1:5" s="2" customFormat="1" ht="16.5" customHeight="1" x14ac:dyDescent="0.2">
      <c r="A2" s="8"/>
      <c r="B2" s="9"/>
      <c r="D2" s="10" t="s">
        <v>1</v>
      </c>
      <c r="E2" s="11"/>
    </row>
    <row r="3" spans="1:5" ht="18" customHeight="1" x14ac:dyDescent="0.2">
      <c r="B3" s="12"/>
      <c r="C3" s="13"/>
      <c r="D3" s="10" t="s">
        <v>2</v>
      </c>
      <c r="E3" s="11"/>
    </row>
    <row r="4" spans="1:5" ht="18" customHeight="1" x14ac:dyDescent="0.2">
      <c r="B4" s="12"/>
      <c r="C4" s="13"/>
      <c r="D4" s="10" t="s">
        <v>3</v>
      </c>
      <c r="E4" s="14"/>
    </row>
    <row r="5" spans="1:5" ht="18" customHeight="1" x14ac:dyDescent="0.2">
      <c r="B5" s="15"/>
      <c r="C5" s="16"/>
      <c r="D5" s="10" t="s">
        <v>4</v>
      </c>
      <c r="E5" s="11"/>
    </row>
    <row r="6" spans="1:5" ht="18" customHeight="1" x14ac:dyDescent="0.2">
      <c r="B6" s="15"/>
      <c r="C6" s="13"/>
      <c r="D6" s="17"/>
      <c r="E6" s="18"/>
    </row>
    <row r="7" spans="1:5" ht="18" customHeight="1" x14ac:dyDescent="0.2">
      <c r="B7" s="15"/>
      <c r="C7" s="13"/>
      <c r="D7" s="17"/>
      <c r="E7" s="18"/>
    </row>
    <row r="8" spans="1:5" ht="18" customHeight="1" x14ac:dyDescent="0.2">
      <c r="B8" s="15"/>
      <c r="C8" s="13"/>
      <c r="D8" s="17"/>
      <c r="E8" s="18"/>
    </row>
    <row r="9" spans="1:5" ht="31.5" x14ac:dyDescent="0.2">
      <c r="B9" s="15"/>
      <c r="C9" s="19" t="s">
        <v>5</v>
      </c>
      <c r="D9" s="17"/>
      <c r="E9" s="18"/>
    </row>
    <row r="10" spans="1:5" ht="18" customHeight="1" x14ac:dyDescent="0.2">
      <c r="B10" s="15"/>
      <c r="C10" s="13"/>
      <c r="D10" s="17"/>
      <c r="E10" s="18"/>
    </row>
    <row r="11" spans="1:5" ht="21.75" customHeight="1" x14ac:dyDescent="0.2">
      <c r="B11" s="15"/>
      <c r="C11" s="32" t="s">
        <v>63</v>
      </c>
      <c r="D11" s="17"/>
      <c r="E11" s="18"/>
    </row>
    <row r="12" spans="1:5" ht="16.5" customHeight="1" x14ac:dyDescent="0.2">
      <c r="A12" s="20"/>
      <c r="B12" s="72"/>
      <c r="C12" s="72"/>
    </row>
    <row r="13" spans="1:5" ht="17.100000000000001" customHeight="1" x14ac:dyDescent="0.2">
      <c r="A13" s="21"/>
      <c r="B13" s="22"/>
      <c r="C13" s="23"/>
    </row>
    <row r="14" spans="1:5" ht="25.5" customHeight="1" x14ac:dyDescent="0.25">
      <c r="A14" s="24"/>
      <c r="B14" s="57" t="s">
        <v>6</v>
      </c>
      <c r="C14" s="58"/>
      <c r="D14" s="25"/>
    </row>
    <row r="15" spans="1:5" ht="25.5" customHeight="1" x14ac:dyDescent="0.25">
      <c r="A15" s="24"/>
      <c r="B15" s="57" t="s">
        <v>8</v>
      </c>
      <c r="C15" s="59"/>
      <c r="D15" s="25"/>
    </row>
    <row r="16" spans="1:5" ht="25.5" customHeight="1" x14ac:dyDescent="0.25">
      <c r="A16" s="25"/>
      <c r="B16" s="60" t="s">
        <v>9</v>
      </c>
      <c r="C16" s="59"/>
      <c r="D16" s="25"/>
    </row>
    <row r="17" spans="1:5" ht="25.5" customHeight="1" x14ac:dyDescent="0.25">
      <c r="A17" s="25"/>
      <c r="B17" s="60" t="s">
        <v>10</v>
      </c>
      <c r="C17" s="61"/>
      <c r="D17" s="25"/>
    </row>
    <row r="18" spans="1:5" ht="24" customHeight="1" x14ac:dyDescent="0.2"/>
    <row r="19" spans="1:5" s="3" customFormat="1" ht="20.100000000000001" customHeight="1" x14ac:dyDescent="0.2">
      <c r="A19" s="33" t="s">
        <v>11</v>
      </c>
      <c r="B19" s="34" t="s">
        <v>12</v>
      </c>
      <c r="C19" s="35" t="s">
        <v>13</v>
      </c>
      <c r="D19" s="35" t="s">
        <v>14</v>
      </c>
      <c r="E19" s="36" t="s">
        <v>15</v>
      </c>
    </row>
    <row r="20" spans="1:5" ht="18" customHeight="1" x14ac:dyDescent="0.25">
      <c r="A20" s="62"/>
      <c r="B20" s="63"/>
      <c r="C20" s="64"/>
      <c r="D20" s="65"/>
      <c r="E20" s="66"/>
    </row>
    <row r="21" spans="1:5" ht="18" customHeight="1" x14ac:dyDescent="0.2">
      <c r="A21" s="41"/>
      <c r="B21" s="42">
        <v>371</v>
      </c>
      <c r="C21" s="43" t="s">
        <v>16</v>
      </c>
      <c r="D21" s="44">
        <v>200</v>
      </c>
      <c r="E21" s="45">
        <f>SUMIF(A21,"&gt;1",D21)</f>
        <v>0</v>
      </c>
    </row>
    <row r="22" spans="1:5" ht="18" customHeight="1" x14ac:dyDescent="0.2">
      <c r="A22" s="46"/>
      <c r="B22" s="47"/>
      <c r="C22" s="48"/>
      <c r="D22" s="49"/>
      <c r="E22" s="50"/>
    </row>
    <row r="23" spans="1:5" ht="18" customHeight="1" x14ac:dyDescent="0.2">
      <c r="A23" s="41"/>
      <c r="B23" s="42">
        <v>371</v>
      </c>
      <c r="C23" s="43" t="s">
        <v>17</v>
      </c>
      <c r="D23" s="44">
        <v>200</v>
      </c>
      <c r="E23" s="45">
        <f>SUMIF(A23,"&gt;1",D23)</f>
        <v>0</v>
      </c>
    </row>
    <row r="24" spans="1:5" ht="18" customHeight="1" x14ac:dyDescent="0.2">
      <c r="A24" s="46"/>
      <c r="B24" s="47"/>
      <c r="C24" s="48"/>
      <c r="D24" s="49"/>
      <c r="E24" s="50"/>
    </row>
    <row r="25" spans="1:5" ht="30.75" customHeight="1" x14ac:dyDescent="0.2">
      <c r="A25" s="41"/>
      <c r="B25" s="42">
        <v>372</v>
      </c>
      <c r="C25" s="52" t="s">
        <v>18</v>
      </c>
      <c r="D25" s="44">
        <v>500</v>
      </c>
      <c r="E25" s="45">
        <f>SUMIF(A25,"&gt;1",D25)</f>
        <v>0</v>
      </c>
    </row>
    <row r="26" spans="1:5" ht="18" customHeight="1" x14ac:dyDescent="0.2">
      <c r="A26" s="46"/>
      <c r="B26" s="47"/>
      <c r="C26" s="48"/>
      <c r="D26" s="49"/>
      <c r="E26" s="50"/>
    </row>
    <row r="27" spans="1:5" ht="18" customHeight="1" x14ac:dyDescent="0.2">
      <c r="A27" s="41"/>
      <c r="B27" s="42">
        <v>373</v>
      </c>
      <c r="C27" s="51" t="s">
        <v>19</v>
      </c>
      <c r="D27" s="44">
        <v>300</v>
      </c>
      <c r="E27" s="45">
        <f>SUMIF(A27,"&gt;1",D27)</f>
        <v>0</v>
      </c>
    </row>
    <row r="28" spans="1:5" ht="18" customHeight="1" x14ac:dyDescent="0.2">
      <c r="A28" s="46"/>
      <c r="B28" s="47"/>
      <c r="C28" s="48"/>
      <c r="D28" s="49"/>
      <c r="E28" s="50"/>
    </row>
    <row r="29" spans="1:5" ht="18" customHeight="1" x14ac:dyDescent="0.2">
      <c r="A29" s="41"/>
      <c r="B29" s="42">
        <v>374</v>
      </c>
      <c r="C29" s="51" t="s">
        <v>20</v>
      </c>
      <c r="D29" s="44">
        <v>500</v>
      </c>
      <c r="E29" s="45">
        <f>SUMIF(A29,"&gt;1",D29)</f>
        <v>0</v>
      </c>
    </row>
    <row r="30" spans="1:5" ht="18" customHeight="1" x14ac:dyDescent="0.2">
      <c r="A30" s="46"/>
      <c r="B30" s="47"/>
      <c r="C30" s="48"/>
      <c r="D30" s="49"/>
      <c r="E30" s="50"/>
    </row>
    <row r="31" spans="1:5" ht="18" customHeight="1" x14ac:dyDescent="0.2">
      <c r="A31" s="41"/>
      <c r="B31" s="42">
        <v>381</v>
      </c>
      <c r="C31" s="52" t="s">
        <v>21</v>
      </c>
      <c r="D31" s="44"/>
      <c r="E31" s="45"/>
    </row>
    <row r="32" spans="1:5" ht="18" customHeight="1" x14ac:dyDescent="0.2">
      <c r="A32" s="41"/>
      <c r="B32" s="42"/>
      <c r="C32" s="53" t="s">
        <v>22</v>
      </c>
      <c r="D32" s="44">
        <v>150</v>
      </c>
      <c r="E32" s="45">
        <f>IF(BASE!F12=TRUE,INDEMNITES!D32,0)</f>
        <v>0</v>
      </c>
    </row>
    <row r="33" spans="1:5" ht="18" customHeight="1" x14ac:dyDescent="0.2">
      <c r="A33" s="41"/>
      <c r="B33" s="42"/>
      <c r="C33" s="53" t="s">
        <v>23</v>
      </c>
      <c r="D33" s="44">
        <v>200</v>
      </c>
      <c r="E33" s="45">
        <f>IF(BASE!F4=TRUE,INDEMNITES!D33,0)</f>
        <v>0</v>
      </c>
    </row>
    <row r="34" spans="1:5" ht="18" customHeight="1" x14ac:dyDescent="0.2">
      <c r="A34" s="54"/>
      <c r="B34" s="42"/>
      <c r="C34" s="53" t="s">
        <v>24</v>
      </c>
      <c r="D34" s="55">
        <v>200</v>
      </c>
      <c r="E34" s="45">
        <f>IF(BASE!F5=TRUE,INDEMNITES!D34,0)</f>
        <v>0</v>
      </c>
    </row>
    <row r="35" spans="1:5" ht="18" customHeight="1" x14ac:dyDescent="0.2">
      <c r="A35" s="41"/>
      <c r="B35" s="42"/>
      <c r="C35" s="53" t="s">
        <v>25</v>
      </c>
      <c r="D35" s="44">
        <v>200</v>
      </c>
      <c r="E35" s="45">
        <f>IF(BASE!F6=TRUE,INDEMNITES!D35,0)</f>
        <v>0</v>
      </c>
    </row>
    <row r="36" spans="1:5" ht="18" customHeight="1" x14ac:dyDescent="0.2">
      <c r="A36" s="41"/>
      <c r="B36" s="42"/>
      <c r="C36" s="53" t="s">
        <v>26</v>
      </c>
      <c r="D36" s="44">
        <v>200</v>
      </c>
      <c r="E36" s="45">
        <f>IF(BASE!F7=TRUE,INDEMNITES!D36,0)</f>
        <v>0</v>
      </c>
    </row>
    <row r="37" spans="1:5" ht="18" customHeight="1" x14ac:dyDescent="0.2">
      <c r="A37" s="41"/>
      <c r="B37" s="42"/>
      <c r="C37" s="53" t="s">
        <v>27</v>
      </c>
      <c r="D37" s="44">
        <v>200</v>
      </c>
      <c r="E37" s="45">
        <f>IF(BASE!F8=TRUE,INDEMNITES!D37,0)</f>
        <v>0</v>
      </c>
    </row>
    <row r="38" spans="1:5" ht="18" customHeight="1" x14ac:dyDescent="0.2">
      <c r="A38" s="41"/>
      <c r="B38" s="42"/>
      <c r="C38" s="53" t="s">
        <v>28</v>
      </c>
      <c r="D38" s="44">
        <v>200</v>
      </c>
      <c r="E38" s="45">
        <f>IF(BASE!F9=TRUE,INDEMNITES!D38,0)</f>
        <v>0</v>
      </c>
    </row>
    <row r="39" spans="1:5" ht="18" customHeight="1" x14ac:dyDescent="0.2">
      <c r="A39" s="41"/>
      <c r="B39" s="42"/>
      <c r="C39" s="53" t="s">
        <v>29</v>
      </c>
      <c r="D39" s="44">
        <v>200</v>
      </c>
      <c r="E39" s="45">
        <f>IF(BASE!F10=TRUE,INDEMNITES!D39,0)</f>
        <v>0</v>
      </c>
    </row>
    <row r="40" spans="1:5" ht="18" customHeight="1" x14ac:dyDescent="0.2">
      <c r="A40" s="41"/>
      <c r="B40" s="42"/>
      <c r="C40" s="53" t="s">
        <v>30</v>
      </c>
      <c r="D40" s="44">
        <v>200</v>
      </c>
      <c r="E40" s="45">
        <f>IF(BASE!F11=TRUE,INDEMNITES!D40,0)</f>
        <v>0</v>
      </c>
    </row>
    <row r="41" spans="1:5" ht="18" customHeight="1" x14ac:dyDescent="0.2">
      <c r="A41" s="46"/>
      <c r="B41" s="47"/>
      <c r="C41" s="48"/>
      <c r="D41" s="49"/>
      <c r="E41" s="50"/>
    </row>
    <row r="42" spans="1:5" ht="21" x14ac:dyDescent="0.35">
      <c r="A42" s="69" t="s">
        <v>31</v>
      </c>
      <c r="B42" s="70"/>
      <c r="C42" s="70"/>
      <c r="D42" s="26" t="s">
        <v>32</v>
      </c>
      <c r="E42" s="27">
        <f>SUM(E19:E41)</f>
        <v>0</v>
      </c>
    </row>
    <row r="43" spans="1:5" ht="19.5" customHeight="1" x14ac:dyDescent="0.2">
      <c r="C43" s="28"/>
    </row>
    <row r="44" spans="1:5" ht="22.5" customHeight="1" x14ac:dyDescent="0.25">
      <c r="A44" s="29"/>
      <c r="B44" s="29" t="s">
        <v>33</v>
      </c>
      <c r="C44" s="40"/>
    </row>
    <row r="45" spans="1:5" ht="19.5" customHeight="1" x14ac:dyDescent="0.25">
      <c r="A45" s="30"/>
      <c r="B45" s="30"/>
      <c r="C45" s="31"/>
    </row>
    <row r="46" spans="1:5" ht="22.5" customHeight="1" x14ac:dyDescent="0.3">
      <c r="A46" s="29"/>
      <c r="B46" s="29" t="s">
        <v>34</v>
      </c>
      <c r="C46" s="37"/>
    </row>
    <row r="48" spans="1:5" ht="17.100000000000001" customHeight="1" x14ac:dyDescent="0.2"/>
    <row r="49" spans="1:5" ht="19.5" customHeight="1" x14ac:dyDescent="0.2">
      <c r="A49" s="71" t="s">
        <v>35</v>
      </c>
      <c r="B49" s="71"/>
      <c r="C49" s="71"/>
      <c r="D49" s="71"/>
      <c r="E49" s="71"/>
    </row>
    <row r="51" spans="1:5" ht="39" customHeight="1" x14ac:dyDescent="0.2">
      <c r="A51" s="67" t="s">
        <v>36</v>
      </c>
      <c r="B51" s="67"/>
      <c r="C51" s="67"/>
      <c r="D51" s="67"/>
      <c r="E51" s="67"/>
    </row>
    <row r="53" spans="1:5" ht="19.5" customHeight="1" x14ac:dyDescent="0.2">
      <c r="A53" s="68" t="s">
        <v>37</v>
      </c>
      <c r="B53" s="68"/>
      <c r="C53" s="68"/>
      <c r="D53" s="68"/>
      <c r="E53" s="68"/>
    </row>
  </sheetData>
  <sheetProtection algorithmName="SHA-512" hashValue="mUSWl3bjxFXqIGMs8djzSWRYJj9XB6gcn2g8RqvSldEtTKC7/HHfFXYAAxWZf+kCE7mu+rATS/3FgjpS6U+9Eg==" saltValue="pz5yba0Z4NAz+u6l0osyQw==" spinCount="100000" sheet="1" formatCells="0" formatColumns="0" formatRows="0" insertColumns="0" insertRows="0" insertHyperlinks="0" deleteColumns="0" deleteRows="0" sort="0" autoFilter="0" pivotTables="0"/>
  <mergeCells count="5">
    <mergeCell ref="A51:E51"/>
    <mergeCell ref="A53:E53"/>
    <mergeCell ref="A42:C42"/>
    <mergeCell ref="A49:E49"/>
    <mergeCell ref="B12:C12"/>
  </mergeCells>
  <printOptions horizontalCentered="1"/>
  <pageMargins left="0.19685039370078741" right="0.19685039370078741" top="0.51181102362204722" bottom="0.59055118110236227" header="0.51181102362204722" footer="0.51181102362204722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32</xdr:row>
                    <xdr:rowOff>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34</xdr:row>
                    <xdr:rowOff>9525</xdr:rowOff>
                  </from>
                  <to>
                    <xdr:col>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35</xdr:row>
                    <xdr:rowOff>9525</xdr:rowOff>
                  </from>
                  <to>
                    <xdr:col>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36</xdr:row>
                    <xdr:rowOff>9525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36</xdr:row>
                    <xdr:rowOff>228600</xdr:rowOff>
                  </from>
                  <to>
                    <xdr:col>2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37</xdr:row>
                    <xdr:rowOff>228600</xdr:rowOff>
                  </from>
                  <to>
                    <xdr:col>1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39</xdr:row>
                    <xdr:rowOff>0</xdr:rowOff>
                  </from>
                  <to>
                    <xdr:col>2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locked="0" defaultSize="0" autoFill="0" autoLine="0" autoPict="0">
                <anchor moveWithCells="1">
                  <from>
                    <xdr:col>1</xdr:col>
                    <xdr:colOff>304800</xdr:colOff>
                    <xdr:row>31</xdr:row>
                    <xdr:rowOff>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1592AA1-B869-46C4-9293-EF70392F2277}">
          <x14:formula1>
            <xm:f>BASE!$A$5:$A$18</xm:f>
          </x14:formula1>
          <xm:sqref>C14</xm:sqref>
        </x14:dataValidation>
        <x14:dataValidation type="list" allowBlank="1" showInputMessage="1" showErrorMessage="1" xr:uid="{19B3A7AF-7ECF-48D7-9F94-A6F727B8E39B}">
          <x14:formula1>
            <xm:f>BASE!$C$4:$C$9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761-4A05-4FEB-990F-AC6B813CDC60}">
  <dimension ref="A1:F22"/>
  <sheetViews>
    <sheetView workbookViewId="0">
      <selection activeCell="A19" sqref="A19"/>
    </sheetView>
  </sheetViews>
  <sheetFormatPr baseColWidth="10" defaultColWidth="11.42578125" defaultRowHeight="12.75" x14ac:dyDescent="0.2"/>
  <cols>
    <col min="1" max="1" width="26.5703125" bestFit="1" customWidth="1"/>
    <col min="2" max="5" width="17.42578125" customWidth="1"/>
  </cols>
  <sheetData>
    <row r="1" spans="1:6" ht="27" x14ac:dyDescent="0.2">
      <c r="A1" s="73" t="s">
        <v>38</v>
      </c>
      <c r="B1" s="73"/>
      <c r="C1" s="73"/>
      <c r="D1" s="73"/>
      <c r="E1" s="73"/>
    </row>
    <row r="3" spans="1:6" x14ac:dyDescent="0.2">
      <c r="A3" s="39" t="s">
        <v>39</v>
      </c>
      <c r="C3" s="39" t="s">
        <v>40</v>
      </c>
      <c r="E3" s="39" t="s">
        <v>41</v>
      </c>
      <c r="F3" s="39" t="s">
        <v>42</v>
      </c>
    </row>
    <row r="4" spans="1:6" x14ac:dyDescent="0.2">
      <c r="A4" s="38" t="s">
        <v>43</v>
      </c>
      <c r="C4" s="38" t="s">
        <v>44</v>
      </c>
      <c r="E4" s="38" t="s">
        <v>23</v>
      </c>
      <c r="F4" s="56" t="b">
        <v>0</v>
      </c>
    </row>
    <row r="5" spans="1:6" x14ac:dyDescent="0.2">
      <c r="A5" s="38" t="s">
        <v>45</v>
      </c>
      <c r="C5" s="38" t="s">
        <v>46</v>
      </c>
      <c r="E5" s="38" t="s">
        <v>24</v>
      </c>
      <c r="F5" s="56" t="b">
        <v>0</v>
      </c>
    </row>
    <row r="6" spans="1:6" x14ac:dyDescent="0.2">
      <c r="A6" s="38" t="s">
        <v>47</v>
      </c>
      <c r="C6" s="38" t="s">
        <v>48</v>
      </c>
      <c r="E6" s="38" t="s">
        <v>25</v>
      </c>
      <c r="F6" s="56" t="b">
        <v>0</v>
      </c>
    </row>
    <row r="7" spans="1:6" x14ac:dyDescent="0.2">
      <c r="A7" s="38" t="s">
        <v>49</v>
      </c>
      <c r="C7" s="38" t="s">
        <v>50</v>
      </c>
      <c r="E7" s="38" t="s">
        <v>26</v>
      </c>
      <c r="F7" s="56" t="b">
        <v>0</v>
      </c>
    </row>
    <row r="8" spans="1:6" x14ac:dyDescent="0.2">
      <c r="A8" s="38" t="s">
        <v>51</v>
      </c>
      <c r="C8" s="38" t="s">
        <v>52</v>
      </c>
      <c r="E8" s="38" t="s">
        <v>27</v>
      </c>
      <c r="F8" s="56" t="b">
        <v>0</v>
      </c>
    </row>
    <row r="9" spans="1:6" x14ac:dyDescent="0.2">
      <c r="A9" s="38" t="s">
        <v>53</v>
      </c>
      <c r="C9" s="38" t="s">
        <v>54</v>
      </c>
      <c r="E9" s="38" t="s">
        <v>28</v>
      </c>
      <c r="F9" s="56" t="b">
        <v>0</v>
      </c>
    </row>
    <row r="10" spans="1:6" x14ac:dyDescent="0.2">
      <c r="A10" s="38" t="s">
        <v>55</v>
      </c>
      <c r="E10" s="38" t="s">
        <v>29</v>
      </c>
      <c r="F10" s="56" t="b">
        <v>0</v>
      </c>
    </row>
    <row r="11" spans="1:6" x14ac:dyDescent="0.2">
      <c r="A11" s="38" t="s">
        <v>56</v>
      </c>
      <c r="E11" s="38" t="s">
        <v>30</v>
      </c>
      <c r="F11" s="56" t="b">
        <v>0</v>
      </c>
    </row>
    <row r="12" spans="1:6" x14ac:dyDescent="0.2">
      <c r="A12" s="38" t="s">
        <v>57</v>
      </c>
      <c r="E12" s="38" t="s">
        <v>22</v>
      </c>
      <c r="F12" s="56" t="b">
        <v>0</v>
      </c>
    </row>
    <row r="13" spans="1:6" x14ac:dyDescent="0.2">
      <c r="A13" s="38" t="s">
        <v>58</v>
      </c>
    </row>
    <row r="14" spans="1:6" x14ac:dyDescent="0.2">
      <c r="A14" s="38" t="s">
        <v>7</v>
      </c>
    </row>
    <row r="15" spans="1:6" x14ac:dyDescent="0.2">
      <c r="A15" s="38" t="s">
        <v>59</v>
      </c>
    </row>
    <row r="16" spans="1:6" x14ac:dyDescent="0.2">
      <c r="A16" s="38" t="s">
        <v>60</v>
      </c>
    </row>
    <row r="17" spans="1:5" x14ac:dyDescent="0.2">
      <c r="A17" s="38" t="s">
        <v>61</v>
      </c>
    </row>
    <row r="18" spans="1:5" x14ac:dyDescent="0.2">
      <c r="A18" s="38" t="s">
        <v>62</v>
      </c>
    </row>
    <row r="19" spans="1:5" x14ac:dyDescent="0.2">
      <c r="A19" s="38"/>
    </row>
    <row r="20" spans="1:5" x14ac:dyDescent="0.2">
      <c r="A20" s="38"/>
    </row>
    <row r="22" spans="1:5" ht="18" x14ac:dyDescent="0.2">
      <c r="A22" s="74" t="s">
        <v>35</v>
      </c>
      <c r="B22" s="74"/>
      <c r="C22" s="74"/>
      <c r="D22" s="74"/>
      <c r="E22" s="74"/>
    </row>
  </sheetData>
  <sheetProtection formatCells="0" formatColumns="0" formatRows="0" insertColumns="0" insertRows="0" insertHyperlinks="0" deleteColumns="0" deleteRows="0" autoFilter="0" pivotTables="0"/>
  <mergeCells count="2">
    <mergeCell ref="A1:E1"/>
    <mergeCell ref="A22:E22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INDEMNITES</vt:lpstr>
      <vt:lpstr>BASE</vt:lpstr>
      <vt:lpstr>MEMBRES</vt:lpstr>
      <vt:lpstr>STATUTS</vt:lpstr>
      <vt:lpstr>INDEMNITES!Zone_d_impression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MAW</dc:creator>
  <cp:keywords/>
  <dc:description/>
  <cp:lastModifiedBy>Marc-André WUILLEMIN</cp:lastModifiedBy>
  <cp:revision/>
  <dcterms:created xsi:type="dcterms:W3CDTF">2000-10-27T00:30:29Z</dcterms:created>
  <dcterms:modified xsi:type="dcterms:W3CDTF">2023-08-15T08:04:55Z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